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bookViews>
    <workbookView xWindow="0" yWindow="0" windowWidth="20520" windowHeight="8895" xr2:uid="{A44303D1-40B2-4086-8F8A-DB1DCA40C154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  <c r="G14" i="1"/>
  <c r="F14" i="1"/>
  <c r="H14" i="1" s="1"/>
  <c r="N13" i="1"/>
  <c r="G13" i="1"/>
  <c r="F13" i="1"/>
  <c r="H13" i="1" s="1"/>
  <c r="N12" i="1"/>
  <c r="G12" i="1"/>
  <c r="F12" i="1"/>
  <c r="H12" i="1" s="1"/>
  <c r="N11" i="1"/>
  <c r="G11" i="1"/>
  <c r="F11" i="1"/>
  <c r="H11" i="1" s="1"/>
  <c r="N10" i="1"/>
  <c r="G10" i="1"/>
  <c r="F10" i="1"/>
  <c r="H10" i="1" s="1"/>
  <c r="N9" i="1"/>
  <c r="G9" i="1"/>
  <c r="F9" i="1"/>
  <c r="H9" i="1" s="1"/>
  <c r="N8" i="1"/>
  <c r="G8" i="1"/>
  <c r="F8" i="1"/>
  <c r="H8" i="1" s="1"/>
  <c r="N7" i="1"/>
  <c r="G7" i="1"/>
  <c r="G16" i="1" s="1"/>
  <c r="F7" i="1"/>
  <c r="H7" i="1" s="1"/>
  <c r="N6" i="1"/>
  <c r="F6" i="1"/>
  <c r="H6" i="1" s="1"/>
  <c r="H16" i="1" l="1"/>
  <c r="F16" i="1"/>
</calcChain>
</file>

<file path=xl/sharedStrings.xml><?xml version="1.0" encoding="utf-8"?>
<sst xmlns="http://schemas.openxmlformats.org/spreadsheetml/2006/main" count="41" uniqueCount="35">
  <si>
    <t>Membership Package</t>
  </si>
  <si>
    <t>Event #1</t>
  </si>
  <si>
    <t>Event #2</t>
  </si>
  <si>
    <t>Event #3</t>
  </si>
  <si>
    <t>Event #4</t>
  </si>
  <si>
    <t>Event #5</t>
  </si>
  <si>
    <t>Event #6</t>
  </si>
  <si>
    <t>Event #7</t>
  </si>
  <si>
    <t>Event #8</t>
  </si>
  <si>
    <t xml:space="preserve">Travel </t>
  </si>
  <si>
    <t>Type</t>
  </si>
  <si>
    <t>N/A</t>
  </si>
  <si>
    <t>Total Cost</t>
  </si>
  <si>
    <t>Transportation</t>
  </si>
  <si>
    <t>Hotel</t>
  </si>
  <si>
    <t>Rental Car</t>
  </si>
  <si>
    <t>Meals</t>
  </si>
  <si>
    <t>The Hub's AJGA Cost Calculator</t>
  </si>
  <si>
    <t>Event Cost</t>
  </si>
  <si>
    <t>Travel Cost</t>
  </si>
  <si>
    <t>Junior Plus</t>
  </si>
  <si>
    <t>Junior</t>
  </si>
  <si>
    <t xml:space="preserve">Yes </t>
  </si>
  <si>
    <t>No</t>
  </si>
  <si>
    <t>Qualifier</t>
  </si>
  <si>
    <t>Preview Series</t>
  </si>
  <si>
    <t>Open</t>
  </si>
  <si>
    <t>Senior Event</t>
  </si>
  <si>
    <t>Invitational</t>
  </si>
  <si>
    <t>Junior All Star</t>
  </si>
  <si>
    <t>Total</t>
  </si>
  <si>
    <t>Cost Calculator</t>
  </si>
  <si>
    <t>Data Input</t>
  </si>
  <si>
    <t>Travel Calculator (Customize Per Event as Necessary)</t>
  </si>
  <si>
    <t xml:space="preserve"> = Data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</si>
</sst>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3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0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0" fontId="7" fillId="2" borderId="0" xfId="0" applyFont="1" applyFill="1"/>
    <xf numFmtId="164" fontId="7" fillId="2" borderId="0" xfId="1" applyNumberFormat="1" applyFont="1" applyFill="1"/>
    <xf numFmtId="0" fontId="0" fillId="2" borderId="0" xfId="0" applyFill="1" applyBorder="1"/>
    <xf numFmtId="164" fontId="2" fillId="4" borderId="1" xfId="1" applyNumberFormat="1" applyFont="1" applyFill="1" applyBorder="1"/>
    <xf numFmtId="164" fontId="0" fillId="2" borderId="3" xfId="1" applyNumberFormat="1" applyFont="1" applyFill="1" applyBorder="1"/>
    <xf numFmtId="164" fontId="0" fillId="2" borderId="4" xfId="1" applyNumberFormat="1" applyFont="1" applyFill="1" applyBorder="1"/>
    <xf numFmtId="0" fontId="0" fillId="2" borderId="4" xfId="0" applyFill="1" applyBorder="1"/>
    <xf numFmtId="164" fontId="2" fillId="4" borderId="2" xfId="1" applyNumberFormat="1" applyFont="1" applyFill="1" applyBorder="1"/>
    <xf numFmtId="0" fontId="3" fillId="2" borderId="0" xfId="0" applyFont="1" applyFill="1"/>
    <xf numFmtId="0" fontId="8" fillId="5" borderId="0" xfId="0" applyFont="1" applyFill="1"/>
    <xf numFmtId="0" fontId="0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EAE3-2926-466A-86EF-598D5CCA79B5}">
  <dimension ref="A1:Q18"/>
  <sheetViews>
    <sheetView tabSelected="1" workbookViewId="0">
      <selection activeCell="A8" sqref="A8"/>
    </sheetView>
  </sheetViews>
  <sheetFormatPr defaultRowHeight="14.25" x14ac:dyDescent="0.45"/>
  <cols>
    <col min="1" max="1" width="2.19921875" style="1" customWidth="1"/>
    <col min="2" max="2" width="22.3984375" style="1" bestFit="1" customWidth="1"/>
    <col min="3" max="3" width="17.6640625" style="1" customWidth="1"/>
    <col min="4" max="4" width="11.06640625" style="1" customWidth="1"/>
    <col min="5" max="5" width="1.9296875" style="1" customWidth="1"/>
    <col min="6" max="7" width="11.06640625" style="1" customWidth="1"/>
    <col min="8" max="8" width="9.06640625" style="1"/>
    <col min="9" max="9" width="2.3984375" style="1" customWidth="1"/>
    <col min="10" max="10" width="12.3984375" style="1" bestFit="1" customWidth="1"/>
    <col min="11" max="11" width="9.3984375" style="1" customWidth="1"/>
    <col min="12" max="12" width="10" style="1" customWidth="1"/>
    <col min="13" max="13" width="7.46484375" style="1" customWidth="1"/>
    <col min="14" max="16384" width="9.06640625" style="1"/>
  </cols>
  <sheetData>
    <row r="1" spans="1:17" ht="18" x14ac:dyDescent="0.55000000000000004">
      <c r="A1" s="3" t="s">
        <v>17</v>
      </c>
      <c r="D1" s="19" t="s">
        <v>34</v>
      </c>
    </row>
    <row r="2" spans="1:17" ht="18" x14ac:dyDescent="0.55000000000000004">
      <c r="A2" s="3"/>
    </row>
    <row r="3" spans="1:17" x14ac:dyDescent="0.45">
      <c r="C3" s="20" t="s">
        <v>32</v>
      </c>
      <c r="D3" s="20"/>
      <c r="F3" s="20" t="s">
        <v>31</v>
      </c>
      <c r="G3" s="20"/>
      <c r="H3" s="20"/>
      <c r="J3" s="21" t="s">
        <v>33</v>
      </c>
      <c r="K3" s="21"/>
      <c r="L3" s="21"/>
      <c r="M3" s="21"/>
      <c r="N3" s="21"/>
    </row>
    <row r="4" spans="1:17" x14ac:dyDescent="0.45">
      <c r="C4" s="4" t="s">
        <v>10</v>
      </c>
      <c r="D4" s="4" t="s">
        <v>9</v>
      </c>
      <c r="E4" s="7"/>
      <c r="F4" s="4" t="s">
        <v>18</v>
      </c>
      <c r="G4" s="4" t="s">
        <v>19</v>
      </c>
      <c r="H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30</v>
      </c>
      <c r="P4" s="18" t="s">
        <v>21</v>
      </c>
      <c r="Q4" s="18"/>
    </row>
    <row r="5" spans="1:17" ht="4.9000000000000004" customHeight="1" x14ac:dyDescent="0.45">
      <c r="C5" s="7"/>
      <c r="D5" s="7"/>
      <c r="E5" s="7"/>
      <c r="F5" s="7"/>
      <c r="G5" s="7"/>
      <c r="H5" s="7"/>
      <c r="J5" s="7"/>
      <c r="K5" s="7"/>
      <c r="L5" s="7"/>
      <c r="M5" s="7"/>
      <c r="P5" s="18"/>
      <c r="Q5" s="18"/>
    </row>
    <row r="6" spans="1:17" x14ac:dyDescent="0.45">
      <c r="B6" s="1" t="s">
        <v>0</v>
      </c>
      <c r="C6" s="5" t="s">
        <v>21</v>
      </c>
      <c r="D6" s="6" t="s">
        <v>11</v>
      </c>
      <c r="E6" s="7"/>
      <c r="F6" s="8">
        <f>IF(C6="junior",215,IF(C6="junior plus",285))</f>
        <v>215</v>
      </c>
      <c r="G6" s="9"/>
      <c r="H6" s="14">
        <f>SUM(F6:G6)</f>
        <v>215</v>
      </c>
      <c r="J6" s="10">
        <v>750</v>
      </c>
      <c r="K6" s="10">
        <v>350</v>
      </c>
      <c r="L6" s="10">
        <v>200</v>
      </c>
      <c r="M6" s="10">
        <v>200</v>
      </c>
      <c r="N6" s="11">
        <f>SUM(J6:M6)</f>
        <v>1500</v>
      </c>
      <c r="P6" s="18" t="s">
        <v>20</v>
      </c>
      <c r="Q6" s="18"/>
    </row>
    <row r="7" spans="1:17" x14ac:dyDescent="0.45">
      <c r="B7" s="1" t="s">
        <v>1</v>
      </c>
      <c r="C7" s="5" t="s">
        <v>24</v>
      </c>
      <c r="D7" s="5" t="s">
        <v>23</v>
      </c>
      <c r="E7" s="7"/>
      <c r="F7" s="8">
        <f>IF(C7="","",VLOOKUP(C7,$P$13:$Q$18,2,))</f>
        <v>110</v>
      </c>
      <c r="G7" s="8">
        <f>IF(D7="","",IF(D7="no",0,N7))</f>
        <v>0</v>
      </c>
      <c r="H7" s="15">
        <f>SUM(F7:G7)</f>
        <v>110</v>
      </c>
      <c r="J7" s="10">
        <v>750</v>
      </c>
      <c r="K7" s="10">
        <v>350</v>
      </c>
      <c r="L7" s="10">
        <v>200</v>
      </c>
      <c r="M7" s="10">
        <v>200</v>
      </c>
      <c r="N7" s="11">
        <f t="shared" ref="N7:N14" si="0">SUM(J7:M7)</f>
        <v>1500</v>
      </c>
      <c r="P7" s="18"/>
      <c r="Q7" s="18"/>
    </row>
    <row r="8" spans="1:17" x14ac:dyDescent="0.45">
      <c r="B8" s="1" t="s">
        <v>2</v>
      </c>
      <c r="C8" s="5" t="s">
        <v>26</v>
      </c>
      <c r="D8" s="5" t="s">
        <v>22</v>
      </c>
      <c r="E8" s="7"/>
      <c r="F8" s="8">
        <f t="shared" ref="F8:F14" si="1">IF(C8="","",VLOOKUP(C8,$P$13:$Q$18,2,))</f>
        <v>295</v>
      </c>
      <c r="G8" s="8">
        <f t="shared" ref="G8:G14" si="2">IF(D8="","",IF(D8="no",0,N8))</f>
        <v>1500</v>
      </c>
      <c r="H8" s="15">
        <f t="shared" ref="H8:H14" si="3">SUM(F8:G8)</f>
        <v>1795</v>
      </c>
      <c r="J8" s="10">
        <v>750</v>
      </c>
      <c r="K8" s="10">
        <v>350</v>
      </c>
      <c r="L8" s="10">
        <v>200</v>
      </c>
      <c r="M8" s="10">
        <v>200</v>
      </c>
      <c r="N8" s="11">
        <f t="shared" si="0"/>
        <v>1500</v>
      </c>
      <c r="P8" s="18" t="s">
        <v>22</v>
      </c>
      <c r="Q8" s="18"/>
    </row>
    <row r="9" spans="1:17" x14ac:dyDescent="0.45">
      <c r="B9" s="1" t="s">
        <v>3</v>
      </c>
      <c r="C9" s="5"/>
      <c r="D9" s="5"/>
      <c r="E9" s="7"/>
      <c r="F9" s="8" t="str">
        <f t="shared" si="1"/>
        <v/>
      </c>
      <c r="G9" s="8" t="str">
        <f t="shared" si="2"/>
        <v/>
      </c>
      <c r="H9" s="15">
        <f t="shared" si="3"/>
        <v>0</v>
      </c>
      <c r="J9" s="10">
        <v>750</v>
      </c>
      <c r="K9" s="10">
        <v>350</v>
      </c>
      <c r="L9" s="10">
        <v>200</v>
      </c>
      <c r="M9" s="10">
        <v>200</v>
      </c>
      <c r="N9" s="11">
        <f t="shared" si="0"/>
        <v>1500</v>
      </c>
      <c r="P9" s="18" t="s">
        <v>23</v>
      </c>
      <c r="Q9" s="18"/>
    </row>
    <row r="10" spans="1:17" x14ac:dyDescent="0.45">
      <c r="B10" s="1" t="s">
        <v>4</v>
      </c>
      <c r="C10" s="5"/>
      <c r="D10" s="5"/>
      <c r="E10" s="7"/>
      <c r="F10" s="8" t="str">
        <f t="shared" si="1"/>
        <v/>
      </c>
      <c r="G10" s="8" t="str">
        <f t="shared" si="2"/>
        <v/>
      </c>
      <c r="H10" s="15">
        <f t="shared" si="3"/>
        <v>0</v>
      </c>
      <c r="J10" s="10">
        <v>750</v>
      </c>
      <c r="K10" s="10">
        <v>350</v>
      </c>
      <c r="L10" s="10">
        <v>200</v>
      </c>
      <c r="M10" s="10">
        <v>200</v>
      </c>
      <c r="N10" s="11">
        <f t="shared" si="0"/>
        <v>1500</v>
      </c>
      <c r="P10" s="18"/>
      <c r="Q10" s="18"/>
    </row>
    <row r="11" spans="1:17" x14ac:dyDescent="0.45">
      <c r="B11" s="1" t="s">
        <v>5</v>
      </c>
      <c r="C11" s="5"/>
      <c r="D11" s="5"/>
      <c r="E11" s="7"/>
      <c r="F11" s="8" t="str">
        <f t="shared" si="1"/>
        <v/>
      </c>
      <c r="G11" s="8" t="str">
        <f t="shared" si="2"/>
        <v/>
      </c>
      <c r="H11" s="15">
        <f t="shared" si="3"/>
        <v>0</v>
      </c>
      <c r="J11" s="10">
        <v>750</v>
      </c>
      <c r="K11" s="10">
        <v>350</v>
      </c>
      <c r="L11" s="10">
        <v>200</v>
      </c>
      <c r="M11" s="10">
        <v>200</v>
      </c>
      <c r="N11" s="11">
        <f t="shared" si="0"/>
        <v>1500</v>
      </c>
      <c r="P11" s="18"/>
      <c r="Q11" s="18"/>
    </row>
    <row r="12" spans="1:17" x14ac:dyDescent="0.45">
      <c r="B12" s="1" t="s">
        <v>6</v>
      </c>
      <c r="C12" s="5"/>
      <c r="D12" s="5"/>
      <c r="E12" s="7"/>
      <c r="F12" s="8" t="str">
        <f t="shared" si="1"/>
        <v/>
      </c>
      <c r="G12" s="8" t="str">
        <f t="shared" si="2"/>
        <v/>
      </c>
      <c r="H12" s="15">
        <f t="shared" si="3"/>
        <v>0</v>
      </c>
      <c r="J12" s="10">
        <v>750</v>
      </c>
      <c r="K12" s="10">
        <v>350</v>
      </c>
      <c r="L12" s="10">
        <v>200</v>
      </c>
      <c r="M12" s="10">
        <v>200</v>
      </c>
      <c r="N12" s="11">
        <f t="shared" si="0"/>
        <v>1500</v>
      </c>
      <c r="P12" s="18"/>
      <c r="Q12" s="18"/>
    </row>
    <row r="13" spans="1:17" x14ac:dyDescent="0.45">
      <c r="B13" s="1" t="s">
        <v>7</v>
      </c>
      <c r="C13" s="5"/>
      <c r="D13" s="5"/>
      <c r="E13" s="7"/>
      <c r="F13" s="8" t="str">
        <f t="shared" si="1"/>
        <v/>
      </c>
      <c r="G13" s="8" t="str">
        <f t="shared" si="2"/>
        <v/>
      </c>
      <c r="H13" s="15">
        <f t="shared" si="3"/>
        <v>0</v>
      </c>
      <c r="J13" s="10">
        <v>750</v>
      </c>
      <c r="K13" s="10">
        <v>350</v>
      </c>
      <c r="L13" s="10">
        <v>200</v>
      </c>
      <c r="M13" s="10">
        <v>200</v>
      </c>
      <c r="N13" s="11">
        <f t="shared" si="0"/>
        <v>1500</v>
      </c>
      <c r="P13" s="18" t="s">
        <v>26</v>
      </c>
      <c r="Q13" s="18">
        <v>295</v>
      </c>
    </row>
    <row r="14" spans="1:17" x14ac:dyDescent="0.45">
      <c r="B14" s="1" t="s">
        <v>8</v>
      </c>
      <c r="C14" s="5"/>
      <c r="D14" s="5"/>
      <c r="E14" s="7"/>
      <c r="F14" s="8" t="str">
        <f t="shared" si="1"/>
        <v/>
      </c>
      <c r="G14" s="8" t="str">
        <f t="shared" si="2"/>
        <v/>
      </c>
      <c r="H14" s="15">
        <f t="shared" si="3"/>
        <v>0</v>
      </c>
      <c r="J14" s="10">
        <v>750</v>
      </c>
      <c r="K14" s="10">
        <v>350</v>
      </c>
      <c r="L14" s="10">
        <v>200</v>
      </c>
      <c r="M14" s="10">
        <v>200</v>
      </c>
      <c r="N14" s="11">
        <f t="shared" si="0"/>
        <v>1500</v>
      </c>
      <c r="P14" s="18" t="s">
        <v>24</v>
      </c>
      <c r="Q14" s="18">
        <v>110</v>
      </c>
    </row>
    <row r="15" spans="1:17" x14ac:dyDescent="0.45">
      <c r="E15" s="12"/>
      <c r="H15" s="16"/>
      <c r="P15" s="18" t="s">
        <v>29</v>
      </c>
      <c r="Q15" s="18">
        <v>295</v>
      </c>
    </row>
    <row r="16" spans="1:17" ht="14.65" thickBot="1" x14ac:dyDescent="0.5">
      <c r="B16" s="2" t="s">
        <v>12</v>
      </c>
      <c r="C16" s="12"/>
      <c r="D16" s="12"/>
      <c r="E16" s="12"/>
      <c r="F16" s="13">
        <f>SUM(F6:F14)</f>
        <v>620</v>
      </c>
      <c r="G16" s="13">
        <f>SUM(G6:G14)</f>
        <v>1500</v>
      </c>
      <c r="H16" s="17">
        <f>SUM(H6:H14)</f>
        <v>2120</v>
      </c>
      <c r="J16" s="12"/>
      <c r="K16" s="12"/>
      <c r="L16" s="12"/>
      <c r="M16" s="12"/>
      <c r="N16" s="12"/>
      <c r="O16" s="12"/>
      <c r="P16" s="18" t="s">
        <v>25</v>
      </c>
      <c r="Q16" s="18">
        <v>230</v>
      </c>
    </row>
    <row r="17" spans="2:17" ht="14.65" thickTop="1" x14ac:dyDescent="0.45">
      <c r="B17" s="2"/>
      <c r="E17" s="12"/>
      <c r="P17" s="18" t="s">
        <v>27</v>
      </c>
      <c r="Q17" s="18">
        <v>295</v>
      </c>
    </row>
    <row r="18" spans="2:17" x14ac:dyDescent="0.45">
      <c r="P18" s="18" t="s">
        <v>28</v>
      </c>
      <c r="Q18" s="18">
        <v>375</v>
      </c>
    </row>
  </sheetData>
  <mergeCells count="3">
    <mergeCell ref="C3:D3"/>
    <mergeCell ref="F3:H3"/>
    <mergeCell ref="J3:N3"/>
  </mergeCells>
  <dataValidations count="3">
    <dataValidation type="list" allowBlank="1" showInputMessage="1" showErrorMessage="1" sqref="C6" xr:uid="{D094959A-B3DB-48DC-814C-E44E000B5A56}">
      <formula1>$P$4:$P$6</formula1>
    </dataValidation>
    <dataValidation type="list" allowBlank="1" showInputMessage="1" showErrorMessage="1" sqref="D7:D14" xr:uid="{000F39D4-6DE1-4D61-BA0D-BC3AAAE34977}">
      <formula1>$P$7:$P$9</formula1>
    </dataValidation>
    <dataValidation type="list" allowBlank="1" showInputMessage="1" showErrorMessage="1" sqref="C7:C14" xr:uid="{8B344085-3943-463B-B067-A58D19D4CACD}">
      <formula1>$P$12:$P$18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gflynn1638</dc:creator>
  <cp:lastModifiedBy>Richard Dowling</cp:lastModifiedBy>
  <dcterms:created xsi:type="dcterms:W3CDTF">2018-02-06T14:32:03Z</dcterms:created>
  <dcterms:modified xsi:type="dcterms:W3CDTF">2018-03-09T17:52:12Z</dcterms:modified>
</cp:coreProperties>
</file>